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Но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<sst xmlns="http://schemas.openxmlformats.org/spreadsheetml/2006/main" count="397" uniqueCount="188">
  <si>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</si>
  <si>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</si>
  <si>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</si>
  <si>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</si>
  <si>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</si>
  <si>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</si>
  <si>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</si>
  <si>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</si>
  <si>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</si>
  <si>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</si>
  <si>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</si>
  <si>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</si>
  <si>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</si>
  <si>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</si>
  <si>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</si>
  <si>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</si>
  <si>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</si>
  <si>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</si>
  <si>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</si>
  <si>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</si>
  <si>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</si>
  <si>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</si>
  <si>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</si>
  <si>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</si>
  <si>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</si>
  <si>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</si>
  <si>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</si>
  <si>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</si>
  <si>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</si>
  <si>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</si>
  <si>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</si>
  <si>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</si>
  <si>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</si>
  <si>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</si>
  <si>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</si>
  <si>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</si>
  <si>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</si>
  <si>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</si>
  <si>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</si>
  <si>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</si>
  <si>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</si>
  <si>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</si>
  <si>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</si>
  <si>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</si>
  <si>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</si>
  <si>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</si>
  <si>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</si>
  <si>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</si>
  <si>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</si>
  <si>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</si>
  <si>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</si>
  <si>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</si>
  <si>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</si>
  <si>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</si>
  <si>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</si>
  <si>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</si>
  <si>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</si>
  <si>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</si>
  <si>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</si>
  <si>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</si>
  <si>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</si>
  <si>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</si>
  <si>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</si>
  <si>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</si>
  <si>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</si>
  <si>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</si>
  <si>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</si>
  <si>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</si>
  <si>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</si>
  <si>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</si>
  <si>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</si>
  <si>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</si>
  <si>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</si>
  <si>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</si>
  <si>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</si>
  <si>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</si>
  <si>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</si>
  <si>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</si>
  <si>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</si>
  <si>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</si>
  <si>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</si>
  <si>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</si>
  <si>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</si>
  <si>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</si>
  <si>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</si>
  <si>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</si>
  <si>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</si>
  <si>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</si>
  <si>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</si>
  <si>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</si>
  <si>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</si>
  <si>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</si>
  <si>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</si>
  <si>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</si>
  <si>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</si>
  <si>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</si>
  <si>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</si>
  <si>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</si>
  <si>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</si>
  <si>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</si>
  <si>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</si>
  <si>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</si>
  <si>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</si>
  <si>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</si>
  <si>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</si>
  <si>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</si>
  <si>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</si>
  <si>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</si>
  <si>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</si>
  <si>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</si>
  <si>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</si>
  <si>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</si>
  <si>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</si>
  <si>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</si>
  <si>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</si>
  <si>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</si>
  <si>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</si>
  <si>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</si>
  <si>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</si>
  <si>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</si>
  <si>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</si>
  <si>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</si>
  <si>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</si>
  <si>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</si>
  <si>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</si>
  <si>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</si>
  <si>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</si>
  <si>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</si>
  <si>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</si>
  <si>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</si>
  <si>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</si>
  <si>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</si>
  <si>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</si>
  <si>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</si>
  <si>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</si>
  <si>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</si>
  <si>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</si>
  <si>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</si>
  <si>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</si>
  <si>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</si>
  <si>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</si>
  <si>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</si>
  <si>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</si>
  <si>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</si>
  <si>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</si>
  <si>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</si>
  <si>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</si>
  <si>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</si>
  <si>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</si>
  <si>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</si>
  <si>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</si>
  <si>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</si>
  <si>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</si>
  <si>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</si>
  <si>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</si>
  <si>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</si>
  <si>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</si>
  <si>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</si>
  <si>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</si>
  <si>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</si>
  <si>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</si>
  <si>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</si>
  <si>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</si>
  <si>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</si>
  <si>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</si>
  <si>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</si>
  <si>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</si>
  <si>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</si>
  <si>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</si>
  <si>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</si>
  <si>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</si>
  <si>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</si>
  <si>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</si>
  <si>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</si>
  <si>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</si>
  <si>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</si>
  <si>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</si>
  <si>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</si>
  <si>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</si>
  <si>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</si>
  <si>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</si>
  <si>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</si>
  <si>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</si>
  <si>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</si>
  <si>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</si>
  <si>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</si>
  <si>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</si>
  <si>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декабря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</si>
</sst>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topLeftCell="B1" zoomScale="84" zoomScaleNormal="84" workbookViewId="0">
      <selection activeCell="A66" sqref="A66:XFD72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285544.74</v>
      </c>
      <c r="E16" s="144">
        <v>42900.639999999999</v>
      </c>
      <c r="F16" s="144">
        <v>100737.7</v>
      </c>
      <c r="G16" s="144">
        <v>16259.68</v>
      </c>
      <c r="H16" s="144">
        <v>0</v>
      </c>
      <c r="I16" s="144">
        <v>0</v>
      </c>
      <c r="J16" s="144">
        <v>15085.78</v>
      </c>
      <c r="K16" s="144">
        <v>0</v>
      </c>
      <c r="L16" s="144">
        <v>0</v>
      </c>
      <c r="M16" s="144">
        <v>0</v>
      </c>
      <c r="N16" s="144">
        <v>169721.26</v>
      </c>
      <c r="O16" s="144">
        <v>26640.959999999999</v>
      </c>
      <c r="P16" s="144">
        <v>133959.70000000001</v>
      </c>
      <c r="Q16" s="144">
        <v>0</v>
      </c>
      <c r="R16" s="144">
        <v>2081.7199999999998</v>
      </c>
      <c r="S16" s="144">
        <v>0</v>
      </c>
      <c r="T16" s="144">
        <v>72005.279999999999</v>
      </c>
      <c r="U16" s="144">
        <v>26640.959999999999</v>
      </c>
      <c r="V16" s="144">
        <v>38325.440000000002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52353.54</v>
      </c>
      <c r="AG16" s="145"/>
      <c r="AH16" s="144"/>
      <c r="AI16" s="144">
        <v>133959.70000000001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806944.47</v>
      </c>
      <c r="E17" s="114">
        <v>56933</v>
      </c>
      <c r="F17" s="114">
        <v>42210</v>
      </c>
      <c r="G17" s="114">
        <v>42210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764734.47</v>
      </c>
      <c r="O17" s="114">
        <v>14723</v>
      </c>
      <c r="P17" s="114">
        <v>692011.47</v>
      </c>
      <c r="Q17" s="114">
        <v>0</v>
      </c>
      <c r="R17" s="114">
        <v>0</v>
      </c>
      <c r="S17" s="114">
        <v>0</v>
      </c>
      <c r="T17" s="114">
        <v>40723</v>
      </c>
      <c r="U17" s="114">
        <v>14723</v>
      </c>
      <c r="V17" s="114">
        <v>6000</v>
      </c>
      <c r="W17" s="114">
        <v>0</v>
      </c>
      <c r="X17" s="114">
        <v>724011.47</v>
      </c>
      <c r="Y17" s="114">
        <v>0</v>
      </c>
      <c r="Z17" s="114">
        <v>686011.47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692011.47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50175841.740000002</v>
      </c>
      <c r="E18" s="114">
        <v>58064.22</v>
      </c>
      <c r="F18" s="114">
        <v>809323.88</v>
      </c>
      <c r="G18" s="114">
        <v>1585.44</v>
      </c>
      <c r="H18" s="114">
        <v>807738.44000000006</v>
      </c>
      <c r="I18" s="114">
        <v>0</v>
      </c>
      <c r="J18" s="114">
        <v>6665556.8900000006</v>
      </c>
      <c r="K18" s="114">
        <v>0</v>
      </c>
      <c r="L18" s="114">
        <v>6514675.4600000009</v>
      </c>
      <c r="M18" s="114">
        <v>0</v>
      </c>
      <c r="N18" s="114">
        <v>42700960.969999999</v>
      </c>
      <c r="O18" s="114">
        <v>56478.78</v>
      </c>
      <c r="P18" s="114">
        <v>38185805.609999999</v>
      </c>
      <c r="Q18" s="114">
        <v>0</v>
      </c>
      <c r="R18" s="114">
        <v>0</v>
      </c>
      <c r="S18" s="114">
        <v>0</v>
      </c>
      <c r="T18" s="114">
        <v>41479650.530000001</v>
      </c>
      <c r="U18" s="114">
        <v>56478.78</v>
      </c>
      <c r="V18" s="114">
        <v>36964495.170000002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45508219.509999998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536023.65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536023.65</v>
      </c>
      <c r="O19" s="114">
        <v>0</v>
      </c>
      <c r="P19" s="114">
        <v>514523.65</v>
      </c>
      <c r="Q19" s="114">
        <v>0</v>
      </c>
      <c r="R19" s="114">
        <v>47000</v>
      </c>
      <c r="S19" s="114">
        <v>30500</v>
      </c>
      <c r="T19" s="114">
        <v>42023.65</v>
      </c>
      <c r="U19" s="114">
        <v>0</v>
      </c>
      <c r="V19" s="114">
        <v>37023.65</v>
      </c>
      <c r="W19" s="114">
        <v>0</v>
      </c>
      <c r="X19" s="114">
        <v>447000</v>
      </c>
      <c r="Y19" s="114">
        <v>0</v>
      </c>
      <c r="Z19" s="114">
        <v>447000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514523.65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20583071.009999998</v>
      </c>
      <c r="E20" s="114">
        <v>1600000</v>
      </c>
      <c r="F20" s="114">
        <v>2100</v>
      </c>
      <c r="G20" s="114">
        <v>0</v>
      </c>
      <c r="H20" s="114">
        <v>0</v>
      </c>
      <c r="I20" s="114">
        <v>0</v>
      </c>
      <c r="J20" s="114">
        <v>357185.7</v>
      </c>
      <c r="K20" s="114">
        <v>0</v>
      </c>
      <c r="L20" s="114">
        <v>357185.7</v>
      </c>
      <c r="M20" s="114">
        <v>0</v>
      </c>
      <c r="N20" s="114">
        <v>20223785.309999999</v>
      </c>
      <c r="O20" s="114">
        <v>1600000</v>
      </c>
      <c r="P20" s="114">
        <v>16297707.029999999</v>
      </c>
      <c r="Q20" s="114">
        <v>0</v>
      </c>
      <c r="R20" s="114">
        <v>387359.18</v>
      </c>
      <c r="S20" s="114">
        <v>357296.37</v>
      </c>
      <c r="T20" s="114">
        <v>11664033.26</v>
      </c>
      <c r="U20" s="114">
        <v>0</v>
      </c>
      <c r="V20" s="114">
        <v>10899802.279999999</v>
      </c>
      <c r="W20" s="114">
        <v>0</v>
      </c>
      <c r="X20" s="114">
        <v>8172392.8700000001</v>
      </c>
      <c r="Y20" s="114">
        <v>1600000</v>
      </c>
      <c r="Z20" s="114">
        <v>5040608.38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2000</v>
      </c>
      <c r="AG20" s="114"/>
      <c r="AH20" s="114"/>
      <c r="AI20" s="114">
        <v>16654892.729999999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41863352.369999997</v>
      </c>
      <c r="E21" s="114">
        <v>6471007.96</v>
      </c>
      <c r="F21" s="114">
        <v>707742.06</v>
      </c>
      <c r="G21" s="114">
        <v>12050</v>
      </c>
      <c r="H21" s="114">
        <v>389224.78</v>
      </c>
      <c r="I21" s="114">
        <v>0</v>
      </c>
      <c r="J21" s="114">
        <v>24737129.539999999</v>
      </c>
      <c r="K21" s="114">
        <v>6038459.6500000004</v>
      </c>
      <c r="L21" s="114">
        <v>17984231.940000001</v>
      </c>
      <c r="M21" s="114">
        <v>1587849.65</v>
      </c>
      <c r="N21" s="114">
        <v>16418480.77</v>
      </c>
      <c r="O21" s="114">
        <v>420498.31</v>
      </c>
      <c r="P21" s="114">
        <v>11557222.380000001</v>
      </c>
      <c r="Q21" s="114">
        <v>0</v>
      </c>
      <c r="R21" s="114">
        <v>526702.69999999995</v>
      </c>
      <c r="S21" s="114">
        <v>336111.98</v>
      </c>
      <c r="T21" s="114">
        <v>6664185.1600000001</v>
      </c>
      <c r="U21" s="114">
        <v>0</v>
      </c>
      <c r="V21" s="114">
        <v>5872264.4300000006</v>
      </c>
      <c r="W21" s="114">
        <v>0</v>
      </c>
      <c r="X21" s="114">
        <v>9227592.9100000001</v>
      </c>
      <c r="Y21" s="114">
        <v>420498.31</v>
      </c>
      <c r="Z21" s="114">
        <v>5348845.97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6246859.6000000006</v>
      </c>
      <c r="AG21" s="114"/>
      <c r="AH21" s="114"/>
      <c r="AI21" s="114">
        <v>29930679.100000001</v>
      </c>
      <c r="AJ21" s="147">
        <v>1587849.65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183946.04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3488000.4299999997</v>
      </c>
      <c r="E25" s="114">
        <v>2073580.17</v>
      </c>
      <c r="F25" s="114">
        <v>103072.37</v>
      </c>
      <c r="G25" s="114">
        <v>0</v>
      </c>
      <c r="H25" s="114">
        <v>0</v>
      </c>
      <c r="I25" s="114">
        <v>0</v>
      </c>
      <c r="J25" s="114">
        <v>2073580.17</v>
      </c>
      <c r="K25" s="114">
        <v>2073580.17</v>
      </c>
      <c r="L25" s="114">
        <v>0</v>
      </c>
      <c r="M25" s="114">
        <v>0</v>
      </c>
      <c r="N25" s="114">
        <v>1311347.8899999999</v>
      </c>
      <c r="O25" s="114">
        <v>0</v>
      </c>
      <c r="P25" s="114">
        <v>1146307.3</v>
      </c>
      <c r="Q25" s="114">
        <v>0</v>
      </c>
      <c r="R25" s="114">
        <v>62864</v>
      </c>
      <c r="S25" s="114">
        <v>16452</v>
      </c>
      <c r="T25" s="114">
        <v>740917.69</v>
      </c>
      <c r="U25" s="114">
        <v>0</v>
      </c>
      <c r="V25" s="114">
        <v>666679.1</v>
      </c>
      <c r="W25" s="114">
        <v>0</v>
      </c>
      <c r="X25" s="114">
        <v>507566.2</v>
      </c>
      <c r="Y25" s="114">
        <v>0</v>
      </c>
      <c r="Z25" s="114">
        <v>463176.2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2509836.54</v>
      </c>
      <c r="AG25" s="114"/>
      <c r="AH25" s="114"/>
      <c r="AI25" s="114">
        <v>1146307.3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5965719.5300000003</v>
      </c>
      <c r="E28" s="114">
        <v>145010.22999999998</v>
      </c>
      <c r="F28" s="114">
        <v>9000</v>
      </c>
      <c r="G28" s="114">
        <v>0</v>
      </c>
      <c r="H28" s="114">
        <v>0</v>
      </c>
      <c r="I28" s="114">
        <v>0</v>
      </c>
      <c r="J28" s="114">
        <v>961743.63</v>
      </c>
      <c r="K28" s="114">
        <v>0</v>
      </c>
      <c r="L28" s="114">
        <v>26691</v>
      </c>
      <c r="M28" s="114">
        <v>0</v>
      </c>
      <c r="N28" s="114">
        <v>4994975.9000000004</v>
      </c>
      <c r="O28" s="114">
        <v>145010.22999999998</v>
      </c>
      <c r="P28" s="114">
        <v>2364814.83</v>
      </c>
      <c r="Q28" s="114">
        <v>0</v>
      </c>
      <c r="R28" s="114">
        <v>1283733.3899999999</v>
      </c>
      <c r="S28" s="114">
        <v>407233.31</v>
      </c>
      <c r="T28" s="114">
        <v>2467801.11</v>
      </c>
      <c r="U28" s="114">
        <v>47643</v>
      </c>
      <c r="V28" s="114">
        <v>1057407.5900000001</v>
      </c>
      <c r="W28" s="114">
        <v>0</v>
      </c>
      <c r="X28" s="114">
        <v>1243441.3999999999</v>
      </c>
      <c r="Y28" s="114">
        <v>97367.23</v>
      </c>
      <c r="Z28" s="114">
        <v>900173.93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2245913.4900000002</v>
      </c>
      <c r="AG28" s="114"/>
      <c r="AH28" s="114"/>
      <c r="AI28" s="114">
        <v>2391505.83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5805073.6200000001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hidden="1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39422</v>
      </c>
      <c r="E33" s="114">
        <v>0</v>
      </c>
      <c r="F33" s="114">
        <v>39422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39422</v>
      </c>
      <c r="AG33" s="114"/>
      <c r="AH33" s="114"/>
      <c r="AI33" s="114">
        <v>0</v>
      </c>
      <c r="AJ33" s="147">
        <v>0</v>
      </c>
    </row>
    <row r="34" spans="1:36" s="117" customFormat="1" ht="37.5" customHeight="1" x14ac:dyDescent="0.2">
      <c r="A34" s="189">
        <v>19</v>
      </c>
      <c r="B34" s="185" t="s">
        <v>133</v>
      </c>
      <c r="C34" s="186" t="s">
        <v>134</v>
      </c>
      <c r="D34" s="188">
        <v>315625.26</v>
      </c>
      <c r="E34" s="114">
        <v>0</v>
      </c>
      <c r="F34" s="114">
        <v>315625.26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316697.26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975785.62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57196.09</v>
      </c>
      <c r="K57" s="114">
        <v>0</v>
      </c>
      <c r="L57" s="114">
        <v>57196.09</v>
      </c>
      <c r="M57" s="114">
        <v>0</v>
      </c>
      <c r="N57" s="114">
        <v>725262.72</v>
      </c>
      <c r="O57" s="114">
        <v>0</v>
      </c>
      <c r="P57" s="114">
        <v>727541.34000000008</v>
      </c>
      <c r="Q57" s="114">
        <v>0</v>
      </c>
      <c r="R57" s="114">
        <v>0</v>
      </c>
      <c r="S57" s="114">
        <v>0</v>
      </c>
      <c r="T57" s="114">
        <v>529610.54</v>
      </c>
      <c r="U57" s="114">
        <v>0</v>
      </c>
      <c r="V57" s="114">
        <v>531889.15999999992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978064.24000000011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1724367.81</v>
      </c>
      <c r="E58" s="114">
        <v>0</v>
      </c>
      <c r="F58" s="114">
        <v>1707500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16867.810000000001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16867.810000000001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605011.12</v>
      </c>
      <c r="E59" s="114">
        <v>0</v>
      </c>
      <c r="F59" s="114">
        <v>94370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510641.12</v>
      </c>
      <c r="O59" s="114">
        <v>0</v>
      </c>
      <c r="P59" s="114">
        <v>501641.12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510641.12</v>
      </c>
      <c r="Y59" s="114">
        <v>0</v>
      </c>
      <c r="Z59" s="114">
        <v>501641.12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33170</v>
      </c>
      <c r="AG59" s="114"/>
      <c r="AH59" s="114"/>
      <c r="AI59" s="114">
        <v>501641.12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1847079.19</v>
      </c>
      <c r="E60" s="114">
        <v>0</v>
      </c>
      <c r="F60" s="114">
        <v>1531427.96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311267.44</v>
      </c>
      <c r="O60" s="114">
        <v>0</v>
      </c>
      <c r="P60" s="114">
        <v>309080.56</v>
      </c>
      <c r="Q60" s="114">
        <v>0</v>
      </c>
      <c r="R60" s="114">
        <v>0</v>
      </c>
      <c r="S60" s="114">
        <v>0</v>
      </c>
      <c r="T60" s="114">
        <v>142174</v>
      </c>
      <c r="U60" s="114">
        <v>0</v>
      </c>
      <c r="V60" s="114">
        <v>139987.12</v>
      </c>
      <c r="W60" s="114">
        <v>0</v>
      </c>
      <c r="X60" s="114">
        <v>169093.44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323535.31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129211788.94000001</v>
      </c>
      <c r="E63" s="191">
        <f t="shared" ref="E63:AJ63" si="0">SUM(E16:E62)</f>
        <v>10447496.220000001</v>
      </c>
      <c r="F63" s="191">
        <f t="shared" si="0"/>
        <v>5655858.040000001</v>
      </c>
      <c r="G63" s="191">
        <f t="shared" si="0"/>
        <v>72105.119999999995</v>
      </c>
      <c r="H63" s="191">
        <f t="shared" si="0"/>
        <v>1400360.9900000002</v>
      </c>
      <c r="I63" s="191">
        <f t="shared" si="0"/>
        <v>0</v>
      </c>
      <c r="J63" s="191">
        <f t="shared" si="0"/>
        <v>34871861.590000004</v>
      </c>
      <c r="K63" s="191">
        <f t="shared" si="0"/>
        <v>8112039.8200000003</v>
      </c>
      <c r="L63" s="191">
        <f t="shared" si="0"/>
        <v>24944363.98</v>
      </c>
      <c r="M63" s="191">
        <f t="shared" si="0"/>
        <v>1587849.65</v>
      </c>
      <c r="N63" s="191">
        <f t="shared" si="0"/>
        <v>88684069.310000002</v>
      </c>
      <c r="O63" s="191">
        <f t="shared" si="0"/>
        <v>2263351.2799999998</v>
      </c>
      <c r="P63" s="191">
        <f t="shared" si="0"/>
        <v>72446965.040000007</v>
      </c>
      <c r="Q63" s="191">
        <f t="shared" si="0"/>
        <v>0</v>
      </c>
      <c r="R63" s="191">
        <f t="shared" si="0"/>
        <v>2309740.9899999998</v>
      </c>
      <c r="S63" s="191">
        <f t="shared" si="0"/>
        <v>1147593.6599999999</v>
      </c>
      <c r="T63" s="191">
        <f t="shared" si="0"/>
        <v>63859992.029999994</v>
      </c>
      <c r="U63" s="191">
        <f t="shared" si="0"/>
        <v>145485.74</v>
      </c>
      <c r="V63" s="191">
        <f t="shared" si="0"/>
        <v>56230223.989999995</v>
      </c>
      <c r="W63" s="191">
        <f t="shared" si="0"/>
        <v>0</v>
      </c>
      <c r="X63" s="191">
        <f t="shared" si="0"/>
        <v>22514336.289999999</v>
      </c>
      <c r="Y63" s="191">
        <f t="shared" si="0"/>
        <v>2117865.54</v>
      </c>
      <c r="Z63" s="191">
        <f t="shared" si="0"/>
        <v>15069147.389999997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17435272.090000004</v>
      </c>
      <c r="AG63" s="193">
        <f t="shared" si="0"/>
        <v>0</v>
      </c>
      <c r="AH63" s="193">
        <f t="shared" si="0"/>
        <v>0</v>
      </c>
      <c r="AI63" s="191">
        <f t="shared" si="0"/>
        <v>98791690.00999999</v>
      </c>
      <c r="AJ63" s="191">
        <f t="shared" si="0"/>
        <v>1587849.65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7"/>
  <sheetViews>
    <sheetView zoomScale="87" zoomScaleNormal="87" workbookViewId="0">
      <selection activeCell="A23" sqref="A23:XFD3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70407505.480000019</v>
      </c>
      <c r="E12" s="69">
        <v>1829257</v>
      </c>
      <c r="F12" s="69">
        <v>87144.19</v>
      </c>
      <c r="G12" s="69">
        <v>57605.81</v>
      </c>
      <c r="H12" s="69">
        <v>18841.63</v>
      </c>
      <c r="I12" s="69">
        <v>0</v>
      </c>
      <c r="J12" s="69">
        <v>634244.07000000007</v>
      </c>
      <c r="K12" s="69">
        <v>0</v>
      </c>
      <c r="L12" s="69">
        <v>634244.07000000007</v>
      </c>
      <c r="M12" s="69">
        <v>0</v>
      </c>
      <c r="N12" s="69">
        <v>69686117.220000014</v>
      </c>
      <c r="O12" s="69">
        <v>1771651.19</v>
      </c>
      <c r="P12" s="69">
        <v>59895271.349999994</v>
      </c>
      <c r="Q12" s="69">
        <v>0</v>
      </c>
      <c r="R12" s="69">
        <v>1086172</v>
      </c>
      <c r="S12" s="69">
        <v>148104.07</v>
      </c>
      <c r="T12" s="69">
        <v>55412329.719999999</v>
      </c>
      <c r="U12" s="69">
        <v>74283.959999999992</v>
      </c>
      <c r="V12" s="69">
        <v>51152018.519999996</v>
      </c>
      <c r="W12" s="69">
        <v>0</v>
      </c>
      <c r="X12" s="69">
        <v>13187615.5</v>
      </c>
      <c r="Y12" s="69">
        <v>1697367.23</v>
      </c>
      <c r="Z12" s="69">
        <v>8595148.7599999998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60548357.049999997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214624.93</v>
      </c>
      <c r="E13" s="83">
        <v>85701.09</v>
      </c>
      <c r="F13" s="83">
        <v>14499.310000000001</v>
      </c>
      <c r="G13" s="83">
        <v>14499.310000000001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200125.62</v>
      </c>
      <c r="O13" s="83">
        <v>71201.78</v>
      </c>
      <c r="P13" s="83">
        <v>0</v>
      </c>
      <c r="Q13" s="83">
        <v>0</v>
      </c>
      <c r="R13" s="83">
        <v>128923.84</v>
      </c>
      <c r="S13" s="83">
        <v>0</v>
      </c>
      <c r="T13" s="83">
        <v>71201.78</v>
      </c>
      <c r="U13" s="83">
        <v>71201.78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915479.55</v>
      </c>
      <c r="E14" s="83">
        <v>0</v>
      </c>
      <c r="F14" s="83">
        <v>915479.55</v>
      </c>
      <c r="G14" s="83">
        <v>0</v>
      </c>
      <c r="H14" s="83">
        <v>806802.55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806802.55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49364187.789999992</v>
      </c>
      <c r="E15" s="83">
        <v>8532538.1300000008</v>
      </c>
      <c r="F15" s="83">
        <v>4428846.32</v>
      </c>
      <c r="G15" s="83">
        <v>0</v>
      </c>
      <c r="H15" s="83">
        <v>574716.81000000006</v>
      </c>
      <c r="I15" s="83">
        <v>0</v>
      </c>
      <c r="J15" s="83">
        <v>34237617.519999996</v>
      </c>
      <c r="K15" s="83">
        <v>8112039.8200000003</v>
      </c>
      <c r="L15" s="83">
        <v>24310119.91</v>
      </c>
      <c r="M15" s="83">
        <v>1587849.65</v>
      </c>
      <c r="N15" s="83">
        <v>10697723.949999999</v>
      </c>
      <c r="O15" s="83">
        <v>420498.31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1394303.16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17427846.330000002</v>
      </c>
      <c r="AG15" s="83"/>
      <c r="AH15" s="79"/>
      <c r="AI15" s="83">
        <v>31384935.350000001</v>
      </c>
      <c r="AJ15" s="79">
        <v>1587849.65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8102202.5200000005</v>
      </c>
      <c r="E18" s="83">
        <v>0</v>
      </c>
      <c r="F18" s="83">
        <v>2100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8100102.5200000005</v>
      </c>
      <c r="O18" s="83">
        <v>0</v>
      </c>
      <c r="P18" s="83">
        <v>6051595.0599999996</v>
      </c>
      <c r="Q18" s="83">
        <v>0</v>
      </c>
      <c r="R18" s="83">
        <v>1068545.1499999999</v>
      </c>
      <c r="S18" s="83">
        <v>973389.59</v>
      </c>
      <c r="T18" s="83">
        <v>6982157.3700000001</v>
      </c>
      <c r="U18" s="83">
        <v>0</v>
      </c>
      <c r="V18" s="83">
        <v>5078205.47</v>
      </c>
      <c r="W18" s="83">
        <v>0</v>
      </c>
      <c r="X18" s="83">
        <v>49400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6051595.0599999996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207788.67</v>
      </c>
      <c r="E19" s="72">
        <v>0</v>
      </c>
      <c r="F19" s="72">
        <v>207788.67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7425.76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129211788.94000001</v>
      </c>
      <c r="E20" s="96">
        <f t="shared" ref="E20:AH20" si="0">SUM(E12:E19)</f>
        <v>10447496.220000001</v>
      </c>
      <c r="F20" s="96">
        <f t="shared" si="0"/>
        <v>5655858.04</v>
      </c>
      <c r="G20" s="96">
        <f t="shared" si="0"/>
        <v>72105.119999999995</v>
      </c>
      <c r="H20" s="96">
        <f t="shared" si="0"/>
        <v>1400360.9900000002</v>
      </c>
      <c r="I20" s="96">
        <f t="shared" si="0"/>
        <v>0</v>
      </c>
      <c r="J20" s="96">
        <f t="shared" si="0"/>
        <v>34871861.589999996</v>
      </c>
      <c r="K20" s="96">
        <f t="shared" si="0"/>
        <v>8112039.8200000003</v>
      </c>
      <c r="L20" s="96">
        <f t="shared" si="0"/>
        <v>24944363.98</v>
      </c>
      <c r="M20" s="96">
        <f t="shared" si="0"/>
        <v>1587849.65</v>
      </c>
      <c r="N20" s="96">
        <f t="shared" si="0"/>
        <v>88684069.310000017</v>
      </c>
      <c r="O20" s="96">
        <f t="shared" si="0"/>
        <v>2263351.2799999998</v>
      </c>
      <c r="P20" s="96">
        <f t="shared" si="0"/>
        <v>72446965.039999992</v>
      </c>
      <c r="Q20" s="96">
        <f t="shared" si="0"/>
        <v>0</v>
      </c>
      <c r="R20" s="96">
        <f t="shared" si="0"/>
        <v>2309740.9900000002</v>
      </c>
      <c r="S20" s="96">
        <f t="shared" si="0"/>
        <v>1147593.6599999999</v>
      </c>
      <c r="T20" s="96">
        <f t="shared" si="0"/>
        <v>63859992.029999994</v>
      </c>
      <c r="U20" s="96">
        <f t="shared" si="0"/>
        <v>145485.74</v>
      </c>
      <c r="V20" s="96">
        <f t="shared" si="0"/>
        <v>56230223.989999995</v>
      </c>
      <c r="W20" s="96">
        <f t="shared" si="0"/>
        <v>0</v>
      </c>
      <c r="X20" s="96">
        <f t="shared" si="0"/>
        <v>22514336.289999999</v>
      </c>
      <c r="Y20" s="96">
        <f t="shared" si="0"/>
        <v>2117865.54</v>
      </c>
      <c r="Z20" s="96">
        <f t="shared" si="0"/>
        <v>15069147.390000001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17435272.090000004</v>
      </c>
      <c r="AG20" s="94">
        <f t="shared" si="0"/>
        <v>0</v>
      </c>
      <c r="AH20" s="82">
        <f t="shared" si="0"/>
        <v>0</v>
      </c>
      <c r="AI20" s="96">
        <f>SUM(AI12:AI19)</f>
        <v>98791690.00999999</v>
      </c>
      <c r="AJ20" s="97">
        <f>SUM(AJ12:AJ19)</f>
        <v>1587849.65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A30" sqref="A30:XFD51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285544.74</v>
      </c>
      <c r="E11" s="149">
        <v>42900.639999999999</v>
      </c>
      <c r="F11" s="149">
        <v>2081.7199999999998</v>
      </c>
      <c r="G11" s="150">
        <v>52353.54</v>
      </c>
      <c r="H11" s="151">
        <v>121621.03</v>
      </c>
      <c r="I11" s="152">
        <v>29986.77</v>
      </c>
      <c r="J11" s="152">
        <v>2081.7199999999998</v>
      </c>
      <c r="K11" s="153">
        <v>0</v>
      </c>
      <c r="L11" s="151">
        <v>12913.87</v>
      </c>
      <c r="M11" s="152">
        <v>12913.87</v>
      </c>
      <c r="N11" s="152">
        <v>0</v>
      </c>
      <c r="O11" s="153">
        <v>0</v>
      </c>
      <c r="P11" s="151">
        <v>879</v>
      </c>
      <c r="Q11" s="152">
        <v>0</v>
      </c>
      <c r="R11" s="153">
        <v>0</v>
      </c>
      <c r="S11" s="151">
        <v>134922.92000000001</v>
      </c>
      <c r="T11" s="152">
        <v>0</v>
      </c>
      <c r="U11" s="152">
        <v>0</v>
      </c>
      <c r="V11" s="153">
        <v>44927.78</v>
      </c>
      <c r="W11" s="151">
        <v>7782.16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7425.76</v>
      </c>
      <c r="AF11" s="152">
        <v>0</v>
      </c>
      <c r="AG11" s="153">
        <v>7425.76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806944.47</v>
      </c>
      <c r="E12" s="59">
        <v>56933</v>
      </c>
      <c r="F12" s="59">
        <v>0</v>
      </c>
      <c r="G12" s="119">
        <v>0</v>
      </c>
      <c r="H12" s="120">
        <v>497421.47</v>
      </c>
      <c r="I12" s="121">
        <v>42210</v>
      </c>
      <c r="J12" s="121">
        <v>0</v>
      </c>
      <c r="K12" s="119">
        <v>0</v>
      </c>
      <c r="L12" s="120">
        <v>14723</v>
      </c>
      <c r="M12" s="121">
        <v>14723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50175841.739999995</v>
      </c>
      <c r="E13" s="59">
        <v>58064.22</v>
      </c>
      <c r="F13" s="59">
        <v>0</v>
      </c>
      <c r="G13" s="119">
        <v>0</v>
      </c>
      <c r="H13" s="120">
        <v>35435948.5</v>
      </c>
      <c r="I13" s="121">
        <v>0</v>
      </c>
      <c r="J13" s="121">
        <v>0</v>
      </c>
      <c r="K13" s="119">
        <v>0</v>
      </c>
      <c r="L13" s="120">
        <v>58064.22</v>
      </c>
      <c r="M13" s="121">
        <v>58064.22</v>
      </c>
      <c r="N13" s="121">
        <v>0</v>
      </c>
      <c r="O13" s="119">
        <v>0</v>
      </c>
      <c r="P13" s="120">
        <v>806802.55</v>
      </c>
      <c r="Q13" s="121">
        <v>0</v>
      </c>
      <c r="R13" s="119">
        <v>0</v>
      </c>
      <c r="S13" s="120">
        <v>7424164.1400000006</v>
      </c>
      <c r="T13" s="121">
        <v>0</v>
      </c>
      <c r="U13" s="121">
        <v>0</v>
      </c>
      <c r="V13" s="119">
        <v>0</v>
      </c>
      <c r="W13" s="120">
        <v>6450862.3300000001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536023.65</v>
      </c>
      <c r="E14" s="59">
        <v>0</v>
      </c>
      <c r="F14" s="59">
        <v>47000</v>
      </c>
      <c r="G14" s="119">
        <v>0</v>
      </c>
      <c r="H14" s="120">
        <v>509023.65</v>
      </c>
      <c r="I14" s="121">
        <v>0</v>
      </c>
      <c r="J14" s="121">
        <v>20000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27000</v>
      </c>
      <c r="X14" s="121">
        <v>0</v>
      </c>
      <c r="Y14" s="121">
        <v>27000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20583071.009999998</v>
      </c>
      <c r="E15" s="59">
        <v>1600000</v>
      </c>
      <c r="F15" s="59">
        <v>387359.18</v>
      </c>
      <c r="G15" s="119">
        <v>2000</v>
      </c>
      <c r="H15" s="120">
        <v>19712887.879999999</v>
      </c>
      <c r="I15" s="121">
        <v>1600000</v>
      </c>
      <c r="J15" s="121">
        <v>64262.81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284673</v>
      </c>
      <c r="T15" s="121">
        <v>0</v>
      </c>
      <c r="U15" s="121">
        <v>0</v>
      </c>
      <c r="V15" s="119">
        <v>2000</v>
      </c>
      <c r="W15" s="120">
        <v>585510.13</v>
      </c>
      <c r="X15" s="121">
        <v>0</v>
      </c>
      <c r="Y15" s="121">
        <v>323096.37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41863352.369999997</v>
      </c>
      <c r="E16" s="59">
        <v>6471007.96</v>
      </c>
      <c r="F16" s="59">
        <v>526702.69999999995</v>
      </c>
      <c r="G16" s="119">
        <v>6246859.6000000006</v>
      </c>
      <c r="H16" s="120">
        <v>8959230.1900000013</v>
      </c>
      <c r="I16" s="121">
        <v>12050</v>
      </c>
      <c r="J16" s="121">
        <v>31576.28</v>
      </c>
      <c r="K16" s="119">
        <v>0</v>
      </c>
      <c r="L16" s="120">
        <v>128923.84</v>
      </c>
      <c r="M16" s="121">
        <v>0</v>
      </c>
      <c r="N16" s="121">
        <v>128923.84</v>
      </c>
      <c r="O16" s="119">
        <v>0</v>
      </c>
      <c r="P16" s="120">
        <v>107798</v>
      </c>
      <c r="Q16" s="121">
        <v>0</v>
      </c>
      <c r="R16" s="119">
        <v>0</v>
      </c>
      <c r="S16" s="120">
        <v>31864066.729999997</v>
      </c>
      <c r="T16" s="121">
        <v>6458957.96</v>
      </c>
      <c r="U16" s="121">
        <v>26100</v>
      </c>
      <c r="V16" s="119">
        <v>6246859.6000000006</v>
      </c>
      <c r="W16" s="120">
        <v>602970.69999999995</v>
      </c>
      <c r="X16" s="121">
        <v>0</v>
      </c>
      <c r="Y16" s="121">
        <v>340102.58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200362.91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183946.04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183946.04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3488000.4299999997</v>
      </c>
      <c r="E20" s="59">
        <v>2073580.17</v>
      </c>
      <c r="F20" s="59">
        <v>62864</v>
      </c>
      <c r="G20" s="119">
        <v>2509836.54</v>
      </c>
      <c r="H20" s="120">
        <v>1213983.8899999999</v>
      </c>
      <c r="I20" s="121">
        <v>0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2176652.54</v>
      </c>
      <c r="T20" s="121">
        <v>2073580.17</v>
      </c>
      <c r="U20" s="121">
        <v>0</v>
      </c>
      <c r="V20" s="119">
        <v>2509836.54</v>
      </c>
      <c r="W20" s="120">
        <v>97364</v>
      </c>
      <c r="X20" s="121">
        <v>0</v>
      </c>
      <c r="Y20" s="121">
        <v>62864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5965719.5300000003</v>
      </c>
      <c r="E23" s="59">
        <v>145010.22999999998</v>
      </c>
      <c r="F23" s="59">
        <v>1283733.3899999999</v>
      </c>
      <c r="G23" s="119">
        <v>2245913.4900000002</v>
      </c>
      <c r="H23" s="120">
        <v>3137384.37</v>
      </c>
      <c r="I23" s="121">
        <v>145010.22999999998</v>
      </c>
      <c r="J23" s="121">
        <v>968251.19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2512852.96</v>
      </c>
      <c r="T23" s="121">
        <v>0</v>
      </c>
      <c r="U23" s="121">
        <v>0</v>
      </c>
      <c r="V23" s="119">
        <v>2245913.4900000002</v>
      </c>
      <c r="W23" s="120">
        <v>315482.2</v>
      </c>
      <c r="X23" s="121">
        <v>0</v>
      </c>
      <c r="Y23" s="121">
        <v>315482.2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5805073.6200000001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5805073.6200000001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hidden="1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customHeight="1" x14ac:dyDescent="0.2">
      <c r="A28" s="111"/>
      <c r="B28" s="109" t="s">
        <v>131</v>
      </c>
      <c r="C28" s="126" t="s">
        <v>132</v>
      </c>
      <c r="D28" s="139">
        <v>39422</v>
      </c>
      <c r="E28" s="59">
        <v>0</v>
      </c>
      <c r="F28" s="59">
        <v>0</v>
      </c>
      <c r="G28" s="119">
        <v>39422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39422</v>
      </c>
      <c r="T28" s="121">
        <v>0</v>
      </c>
      <c r="U28" s="121">
        <v>0</v>
      </c>
      <c r="V28" s="119">
        <v>39422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customHeight="1" x14ac:dyDescent="0.2">
      <c r="A29" s="111"/>
      <c r="B29" s="109" t="s">
        <v>133</v>
      </c>
      <c r="C29" s="126" t="s">
        <v>134</v>
      </c>
      <c r="D29" s="139">
        <v>315625.26</v>
      </c>
      <c r="E29" s="59">
        <v>0</v>
      </c>
      <c r="F29" s="59">
        <v>0</v>
      </c>
      <c r="G29" s="119">
        <v>316697.26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315625.26</v>
      </c>
      <c r="T29" s="121">
        <v>0</v>
      </c>
      <c r="U29" s="121">
        <v>0</v>
      </c>
      <c r="V29" s="119">
        <v>316697.26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975785.62000000011</v>
      </c>
      <c r="E52" s="59">
        <v>0</v>
      </c>
      <c r="F52" s="59">
        <v>0</v>
      </c>
      <c r="G52" s="119">
        <v>0</v>
      </c>
      <c r="H52" s="120">
        <v>618462.69000000006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15231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1724367.81</v>
      </c>
      <c r="E53" s="59">
        <v>0</v>
      </c>
      <c r="F53" s="59">
        <v>0</v>
      </c>
      <c r="G53" s="119">
        <v>0</v>
      </c>
      <c r="H53" s="120">
        <v>16867.810000000001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1707500</v>
      </c>
      <c r="T53" s="121">
        <v>0</v>
      </c>
      <c r="U53" s="121">
        <v>0</v>
      </c>
      <c r="V53" s="119">
        <v>0</v>
      </c>
      <c r="W53" s="120">
        <v>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605011.12</v>
      </c>
      <c r="E54" s="59">
        <v>0</v>
      </c>
      <c r="F54" s="59">
        <v>0</v>
      </c>
      <c r="G54" s="119">
        <v>33170</v>
      </c>
      <c r="H54" s="120">
        <v>27500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577511.12</v>
      </c>
      <c r="T54" s="121">
        <v>0</v>
      </c>
      <c r="U54" s="121">
        <v>0</v>
      </c>
      <c r="V54" s="119">
        <v>33170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1847079.19</v>
      </c>
      <c r="E55" s="59">
        <v>0</v>
      </c>
      <c r="F55" s="59">
        <v>0</v>
      </c>
      <c r="G55" s="119">
        <v>0</v>
      </c>
      <c r="H55" s="120">
        <v>157174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1689905.19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/>
      <c r="E56" s="59"/>
      <c r="F56" s="59"/>
      <c r="G56" s="119"/>
      <c r="H56" s="120"/>
      <c r="I56" s="121"/>
      <c r="J56" s="121"/>
      <c r="K56" s="119"/>
      <c r="L56" s="120"/>
      <c r="M56" s="121"/>
      <c r="N56" s="121"/>
      <c r="O56" s="119"/>
      <c r="P56" s="120"/>
      <c r="Q56" s="121"/>
      <c r="R56" s="119"/>
      <c r="S56" s="120"/>
      <c r="T56" s="121"/>
      <c r="U56" s="121"/>
      <c r="V56" s="119"/>
      <c r="W56" s="120"/>
      <c r="X56" s="121"/>
      <c r="Y56" s="121"/>
      <c r="Z56" s="119"/>
      <c r="AA56" s="120"/>
      <c r="AB56" s="119"/>
      <c r="AC56" s="120"/>
      <c r="AD56" s="119"/>
      <c r="AE56" s="138"/>
      <c r="AF56" s="121"/>
      <c r="AG56" s="119"/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/>
      <c r="E57" s="156"/>
      <c r="F57" s="156"/>
      <c r="G57" s="157"/>
      <c r="H57" s="158"/>
      <c r="I57" s="159"/>
      <c r="J57" s="159"/>
      <c r="K57" s="157"/>
      <c r="L57" s="158"/>
      <c r="M57" s="159"/>
      <c r="N57" s="159"/>
      <c r="O57" s="157"/>
      <c r="P57" s="158"/>
      <c r="Q57" s="159"/>
      <c r="R57" s="157"/>
      <c r="S57" s="158"/>
      <c r="T57" s="159"/>
      <c r="U57" s="159"/>
      <c r="V57" s="157"/>
      <c r="W57" s="158"/>
      <c r="X57" s="159"/>
      <c r="Y57" s="159"/>
      <c r="Z57" s="157"/>
      <c r="AA57" s="158"/>
      <c r="AB57" s="157"/>
      <c r="AC57" s="158"/>
      <c r="AD57" s="157"/>
      <c r="AE57" s="160"/>
      <c r="AF57" s="159"/>
      <c r="AG57" s="157"/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129211788.94000001</v>
      </c>
      <c r="E58" s="131">
        <f t="shared" ref="E58:AG58" si="0">SUM(E11:E57)</f>
        <v>10447496.220000001</v>
      </c>
      <c r="F58" s="65">
        <f t="shared" si="0"/>
        <v>2309740.9899999998</v>
      </c>
      <c r="G58" s="66">
        <f t="shared" si="0"/>
        <v>17435272.090000004</v>
      </c>
      <c r="H58" s="63">
        <f t="shared" si="0"/>
        <v>70407505.480000004</v>
      </c>
      <c r="I58" s="64">
        <f t="shared" si="0"/>
        <v>1829257</v>
      </c>
      <c r="J58" s="64">
        <f t="shared" si="0"/>
        <v>1086172</v>
      </c>
      <c r="K58" s="62">
        <f t="shared" si="0"/>
        <v>0</v>
      </c>
      <c r="L58" s="63">
        <f t="shared" si="0"/>
        <v>214624.93</v>
      </c>
      <c r="M58" s="64">
        <f t="shared" si="0"/>
        <v>85701.09</v>
      </c>
      <c r="N58" s="64">
        <f t="shared" si="0"/>
        <v>128923.84</v>
      </c>
      <c r="O58" s="62">
        <f t="shared" si="0"/>
        <v>0</v>
      </c>
      <c r="P58" s="63">
        <f t="shared" si="0"/>
        <v>915479.55</v>
      </c>
      <c r="Q58" s="64">
        <f t="shared" si="0"/>
        <v>0</v>
      </c>
      <c r="R58" s="62">
        <f t="shared" si="0"/>
        <v>0</v>
      </c>
      <c r="S58" s="63">
        <f t="shared" si="0"/>
        <v>49364187.789999992</v>
      </c>
      <c r="T58" s="64">
        <f t="shared" si="0"/>
        <v>8532538.129999999</v>
      </c>
      <c r="U58" s="64">
        <f t="shared" si="0"/>
        <v>26100</v>
      </c>
      <c r="V58" s="62">
        <f t="shared" si="0"/>
        <v>17427846.330000002</v>
      </c>
      <c r="W58" s="63">
        <f t="shared" si="0"/>
        <v>8102202.5200000005</v>
      </c>
      <c r="X58" s="64">
        <f t="shared" si="0"/>
        <v>0</v>
      </c>
      <c r="Y58" s="64">
        <f t="shared" si="0"/>
        <v>1068545.1499999999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207788.67</v>
      </c>
      <c r="AF58" s="64">
        <f t="shared" si="0"/>
        <v>0</v>
      </c>
      <c r="AG58" s="202">
        <f t="shared" si="0"/>
        <v>7425.76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2023-03-11T10:54:49Z</cp:lastPrinted>
  <dcterms:created xsi:type="dcterms:W3CDTF">2009-06-24T11:15:33Z</dcterms:created>
  <dcterms:modified xsi:type="dcterms:W3CDTF">2023-03-11T10:56:23Z</dcterms:modified>
</cp:coreProperties>
</file>